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3er    Trimestre 2025 CUENTA PUBLICA\"/>
    </mc:Choice>
  </mc:AlternateContent>
  <xr:revisionPtr revIDLastSave="0" documentId="13_ncr:1_{E00D0406-6CF5-4C88-BB3E-DF05CC238B3D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_xlnm.Print_Area" localSheetId="0">EAA!$A$1:$G$37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C8" i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<sst xmlns="http://schemas.openxmlformats.org/spreadsheetml/2006/main" count="33" uniqueCount="33">
  <si>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</si>
  <si>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</si>
  <si>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</si>
  <si>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</si>
  <si>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</si>
  <si>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</si>
  <si>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</si>
  <si>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</si>
  <si>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</si>
  <si>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</si>
  <si>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</si>
  <si>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</si>
  <si>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</si>
  <si>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</si>
  <si>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</si>
  <si>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</si>
  <si>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</si>
  <si>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</si>
  <si>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</si>
  <si>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</si>
  <si>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</si>
  <si>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</si>
  <si>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</si>
  <si>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</si>
  <si>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</si>
  <si>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</si>
  <si>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</si>
  <si>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</si>
  <si>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</si>
  <si>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</si>
  <si>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</si>
  <si>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</si>
  <si>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30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</si>
</sst>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vertical="top" wrapText="1"/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2202873</xdr:colOff>
      <xdr:row>32</xdr:row>
      <xdr:rowOff>99752</xdr:rowOff>
    </xdr:from>
    <xdr:to>
      <xdr:col>3</xdr:col>
      <xdr:colOff>244606</xdr:colOff>
      <xdr:row>36</xdr:row>
      <xdr:rowOff>104730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7B2A383-78FE-4F7B-8E2F-4CED83497253}"/>
            </a:ext>
          </a:extLst>
        </xdr:cNvPr>
        <xdr:cNvSpPr txBox="1"/>
      </xdr:nvSpPr>
      <xdr:spPr>
        <a:xfrm>
          <a:off x="2402378" y="5993476"/>
          <a:ext cx="2314475" cy="6034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415635</xdr:colOff>
      <xdr:row>32</xdr:row>
      <xdr:rowOff>91438</xdr:rowOff>
    </xdr:from>
    <xdr:to>
      <xdr:col>5</xdr:col>
      <xdr:colOff>643342</xdr:colOff>
      <xdr:row>36</xdr:row>
      <xdr:rowOff>45089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89ACB51-F450-48A3-86B1-D147A5B9FEF0}"/>
            </a:ext>
          </a:extLst>
        </xdr:cNvPr>
        <xdr:cNvSpPr txBox="1"/>
      </xdr:nvSpPr>
      <xdr:spPr>
        <a:xfrm>
          <a:off x="4887882" y="5985162"/>
          <a:ext cx="2289264" cy="5521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598517</xdr:colOff>
      <xdr:row>34</xdr:row>
      <xdr:rowOff>0</xdr:rowOff>
    </xdr:from>
    <xdr:to>
      <xdr:col>5</xdr:col>
      <xdr:colOff>448887</xdr:colOff>
      <xdr:row>34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ADACB80-0842-0A05-7C85-A52AEB0C3D23}"/>
            </a:ext>
          </a:extLst>
        </xdr:cNvPr>
        <xdr:cNvCxnSpPr/>
      </xdr:nvCxnSpPr>
      <xdr:spPr>
        <a:xfrm>
          <a:off x="5070764" y="6192982"/>
          <a:ext cx="19119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Normal="100" workbookViewId="0">
      <selection activeCell="B3" sqref="B3:G3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31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32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109319603.05</v>
      </c>
      <c r="D8" s="7">
        <f>SUM(D10,D19)</f>
        <v>848098664.43000007</v>
      </c>
      <c r="E8" s="7">
        <f>SUM(E10,E19)</f>
        <v>820300074.61000001</v>
      </c>
      <c r="F8" s="7">
        <f>C8+D8-E8</f>
        <v>137118192.87</v>
      </c>
      <c r="G8" s="7">
        <f>F8-C8</f>
        <v>27798589.820000008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37140685.530000001</v>
      </c>
      <c r="D10" s="7">
        <f>SUM(D11:D17)</f>
        <v>833472732.6500001</v>
      </c>
      <c r="E10" s="7">
        <f>SUM(E11:E17)</f>
        <v>805401042.26999998</v>
      </c>
      <c r="F10" s="7">
        <f t="shared" ref="F10:F17" si="0">C10+D10-E10</f>
        <v>65212375.910000086</v>
      </c>
      <c r="G10" s="7">
        <f t="shared" ref="G10:G17" si="1">F10-C10</f>
        <v>28071690.380000085</v>
      </c>
    </row>
    <row r="11" spans="2:7" x14ac:dyDescent="0.2">
      <c r="B11" s="3" t="s">
        <v>6</v>
      </c>
      <c r="C11" s="8">
        <v>37016363.189999998</v>
      </c>
      <c r="D11" s="8">
        <v>644444825.32000005</v>
      </c>
      <c r="E11" s="8">
        <v>617183315.87</v>
      </c>
      <c r="F11" s="12">
        <f t="shared" si="0"/>
        <v>64277872.639999986</v>
      </c>
      <c r="G11" s="12">
        <f t="shared" si="1"/>
        <v>27261509.449999988</v>
      </c>
    </row>
    <row r="12" spans="2:7" x14ac:dyDescent="0.2">
      <c r="B12" s="3" t="s">
        <v>7</v>
      </c>
      <c r="C12" s="8">
        <v>124322.34</v>
      </c>
      <c r="D12" s="8">
        <v>188883435.71000001</v>
      </c>
      <c r="E12" s="8">
        <v>188073254.78</v>
      </c>
      <c r="F12" s="12">
        <f t="shared" si="0"/>
        <v>934503.27000001073</v>
      </c>
      <c r="G12" s="12">
        <f t="shared" si="1"/>
        <v>810180.93000001076</v>
      </c>
    </row>
    <row r="13" spans="2:7" x14ac:dyDescent="0.2">
      <c r="B13" s="3" t="s">
        <v>8</v>
      </c>
      <c r="C13" s="8">
        <v>0</v>
      </c>
      <c r="D13" s="8">
        <v>144471.62</v>
      </c>
      <c r="E13" s="8">
        <v>144471.62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72178917.519999996</v>
      </c>
      <c r="D19" s="7">
        <f>SUM(D20:D28)</f>
        <v>14625931.779999999</v>
      </c>
      <c r="E19" s="7">
        <f>SUM(E20:E28)</f>
        <v>14899032.34</v>
      </c>
      <c r="F19" s="7">
        <f t="shared" ref="F19:F28" si="2">C19+D19-E19</f>
        <v>71905816.959999993</v>
      </c>
      <c r="G19" s="7">
        <f t="shared" ref="G19:G28" si="3">F19-C19</f>
        <v>-273100.56000000238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29477941.77</v>
      </c>
      <c r="D22" s="8">
        <v>11605375.529999999</v>
      </c>
      <c r="E22" s="8">
        <v>0</v>
      </c>
      <c r="F22" s="12">
        <f t="shared" si="2"/>
        <v>41083317.299999997</v>
      </c>
      <c r="G22" s="12">
        <f t="shared" si="3"/>
        <v>11605375.529999997</v>
      </c>
    </row>
    <row r="23" spans="1:7" x14ac:dyDescent="0.2">
      <c r="B23" s="3" t="s">
        <v>18</v>
      </c>
      <c r="C23" s="8">
        <v>39818757.609999999</v>
      </c>
      <c r="D23" s="8">
        <v>2963197.15</v>
      </c>
      <c r="E23" s="8">
        <v>0</v>
      </c>
      <c r="F23" s="12">
        <f t="shared" si="2"/>
        <v>42781954.759999998</v>
      </c>
      <c r="G23" s="12">
        <f t="shared" si="3"/>
        <v>2963197.1499999985</v>
      </c>
    </row>
    <row r="24" spans="1:7" x14ac:dyDescent="0.2">
      <c r="B24" s="3" t="s">
        <v>19</v>
      </c>
      <c r="C24" s="8">
        <v>2882218.14</v>
      </c>
      <c r="D24" s="8">
        <v>57359.1</v>
      </c>
      <c r="E24" s="8">
        <v>0</v>
      </c>
      <c r="F24" s="12">
        <f t="shared" si="2"/>
        <v>2939577.24</v>
      </c>
      <c r="G24" s="12">
        <f t="shared" si="3"/>
        <v>57359.100000000093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14899032.34</v>
      </c>
      <c r="F25" s="12">
        <f t="shared" si="2"/>
        <v>-14899032.34</v>
      </c>
      <c r="G25" s="12">
        <f t="shared" si="3"/>
        <v>-14899032.34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/>
    <row r="37" spans="2:7" s="18" customFormat="1" x14ac:dyDescent="0.2"/>
    <row r="38" spans="2:7" s="18" customFormat="1" ht="11.95" customHeight="1" x14ac:dyDescent="0.2"/>
    <row r="39" spans="2:7" s="18" customFormat="1" ht="11.15" customHeight="1" x14ac:dyDescent="0.2"/>
    <row r="40" spans="2:7" s="18" customFormat="1" ht="149.9" hidden="1" customHeight="1" x14ac:dyDescent="0.2">
      <c r="B40" s="31" t="s">
        <v>30</v>
      </c>
      <c r="C40" s="31"/>
      <c r="D40" s="31"/>
      <c r="E40" s="31"/>
      <c r="F40" s="31"/>
      <c r="G40" s="31"/>
    </row>
    <row r="41" spans="2:7" s="18" customFormat="1" x14ac:dyDescent="0.2"/>
    <row r="42" spans="2:7" s="18" customFormat="1" x14ac:dyDescent="0.2"/>
    <row r="43" spans="2:7" s="18" customFormat="1" x14ac:dyDescent="0.2"/>
    <row r="44" spans="2:7" s="18" customFormat="1" x14ac:dyDescent="0.2"/>
    <row r="45" spans="2:7" s="18" customFormat="1" x14ac:dyDescent="0.2"/>
    <row r="46" spans="2:7" s="18" customFormat="1" x14ac:dyDescent="0.2"/>
    <row r="47" spans="2:7" s="18" customFormat="1" x14ac:dyDescent="0.2"/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fMVdVB8GG9NNWjeKpVTzcB6UnkOgxwIpCAEb9SQnate5GQvXtBb7IxkxuFNgmKZmkYQ3cyo3+XsKIkQbVaur+w==" saltValue="uF293NfqGyV0mvNdQVimdg==" spinCount="100000" sheet="1" formatCells="0" formatColumns="0" formatRows="0"/>
  <mergeCells count="5">
    <mergeCell ref="B2:G2"/>
    <mergeCell ref="B3:G3"/>
    <mergeCell ref="B4:G4"/>
    <mergeCell ref="B5:B6"/>
    <mergeCell ref="B40:G40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2025-10-13T16:46:11Z</cp:lastPrinted>
  <dcterms:created xsi:type="dcterms:W3CDTF">2019-12-03T19:14:48Z</dcterms:created>
  <dcterms:modified xsi:type="dcterms:W3CDTF">2025-10-13T16:52:21Z</dcterms:modified>
</cp:coreProperties>
</file>